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4355" windowHeight="87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46" i="1" l="1"/>
  <c r="F33" i="1"/>
  <c r="H30" i="1"/>
  <c r="H28" i="1"/>
  <c r="H33" i="1" s="1"/>
  <c r="C38" i="1" s="1"/>
  <c r="H13" i="1"/>
  <c r="C35" i="1" s="1"/>
  <c r="C37" i="1" s="1"/>
  <c r="F13" i="1"/>
  <c r="C40" i="1" l="1"/>
</calcChain>
</file>

<file path=xl/sharedStrings.xml><?xml version="1.0" encoding="utf-8"?>
<sst xmlns="http://schemas.openxmlformats.org/spreadsheetml/2006/main" count="44" uniqueCount="43">
  <si>
    <t>NORTH RIGTON PARISH COUNCIL - ANNUAL ACCOUNTS FOR THE YEAR ENDED 31st MARCH 2019</t>
  </si>
  <si>
    <t xml:space="preserve">RECEIPTS </t>
  </si>
  <si>
    <t>2017-18</t>
  </si>
  <si>
    <t>2018-19</t>
  </si>
  <si>
    <t>PRECEPT</t>
  </si>
  <si>
    <t>VAT REFUND</t>
  </si>
  <si>
    <t>INTEREST</t>
  </si>
  <si>
    <t>GRANT GRASSCUTTING</t>
  </si>
  <si>
    <t>DONATIONS</t>
  </si>
  <si>
    <t>AVCA CONTRIBUTION RE COMMUNITY ROOM</t>
  </si>
  <si>
    <t>FUNDRAISING (GALA)</t>
  </si>
  <si>
    <t>TOTAL RECEIPTS</t>
  </si>
  <si>
    <t>PAYMENTS</t>
  </si>
  <si>
    <t>CLERKS SALARY</t>
  </si>
  <si>
    <t>AUDIT FEE</t>
  </si>
  <si>
    <t>MEETING COSTS</t>
  </si>
  <si>
    <t>INSURANCE</t>
  </si>
  <si>
    <t>GRASS CUTTING</t>
  </si>
  <si>
    <t>SUBSCRIPTIONS</t>
  </si>
  <si>
    <t>STATIONERY AND PRINTING</t>
  </si>
  <si>
    <t>MAINTENANCE- GROUNDS AND GARDEN</t>
  </si>
  <si>
    <t>FUNDRAISING EXPENSES</t>
  </si>
  <si>
    <t>MOLE CLEARANCE</t>
  </si>
  <si>
    <t>COMMUNITY ROOM CONTRIBUTION</t>
  </si>
  <si>
    <t>MISCELLANEOUS</t>
  </si>
  <si>
    <t>GARDEN</t>
  </si>
  <si>
    <t>INSPECTIONS</t>
  </si>
  <si>
    <t>TOTAL PAYMENTS</t>
  </si>
  <si>
    <t>RECEIPTS</t>
  </si>
  <si>
    <t>PLUS BALANCE B/F</t>
  </si>
  <si>
    <t>LESS PAYMENTS</t>
  </si>
  <si>
    <t xml:space="preserve"> = BALANCE C/F</t>
  </si>
  <si>
    <t>BANK BALANCES</t>
  </si>
  <si>
    <t>CURRENT</t>
  </si>
  <si>
    <t>DEPOSIT</t>
  </si>
  <si>
    <t>PETTY CASH</t>
  </si>
  <si>
    <t>I certify that the above statement properly presents the receipts and payments of the</t>
  </si>
  <si>
    <t>Parish Council for the year ending 31st March 2019</t>
  </si>
  <si>
    <t>Signed : M N Richards</t>
  </si>
  <si>
    <t>Parish Clerk/Responsible Financial Officer</t>
  </si>
  <si>
    <t>NORTH RIGTON PARISH COUNCIL</t>
  </si>
  <si>
    <t>Summary Receipts &amp; Payments Account</t>
  </si>
  <si>
    <t>Year Ending 31 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</si>
</sst>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164" fontId="2" fillId="0" borderId="0" xfId="0" applyNumberFormat="1" applyFont="1" applyAlignment="1">
      <alignment horizontal="center"/>
    </xf>
    <xf numFmtId="44" fontId="0" fillId="0" borderId="0" xfId="0" applyNumberFormat="1"/>
    <xf numFmtId="4" fontId="0" fillId="0" borderId="0" xfId="0" applyNumberFormat="1"/>
    <xf numFmtId="0" fontId="3" fillId="0" borderId="0" xfId="0" applyFont="1"/>
    <xf numFmtId="4" fontId="3" fillId="0" borderId="0" xfId="0" applyNumberFormat="1" applyFont="1"/>
    <xf numFmtId="44" fontId="2" fillId="0" borderId="1" xfId="0" applyNumberFormat="1" applyFont="1" applyBorder="1"/>
    <xf numFmtId="164" fontId="2" fillId="0" borderId="1" xfId="0" applyNumberFormat="1" applyFont="1" applyBorder="1"/>
    <xf numFmtId="4" fontId="1" fillId="0" borderId="0" xfId="0" applyNumberFormat="1" applyFont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ccounts%202018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GER"/>
      <sheetName val="SUMMARY"/>
    </sheetNames>
    <sheetDataSet>
      <sheetData sheetId="0">
        <row r="34">
          <cell r="V34">
            <v>2856.51</v>
          </cell>
        </row>
        <row r="55">
          <cell r="V55">
            <v>1143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workbookViewId="0">
      <selection activeCell="K14" sqref="K14"/>
    </sheetView>
  </sheetViews>
  <sheetFormatPr defaultRowHeight="15" x14ac:dyDescent="0.25"/>
  <cols>
    <col min="3" max="3" width="10.140625" bestFit="1" customWidth="1"/>
    <col min="6" max="6" width="11.28515625" bestFit="1" customWidth="1"/>
    <col min="8" max="8" width="11.140625" style="4" bestFit="1" customWidth="1"/>
    <col min="10" max="10" width="23.140625" customWidth="1"/>
  </cols>
  <sheetData>
    <row r="1" spans="1:10" s="2" customFormat="1" ht="15.75" x14ac:dyDescent="0.25">
      <c r="A1" s="1" t="s">
        <v>0</v>
      </c>
      <c r="H1" s="3"/>
    </row>
    <row r="2" spans="1:10" ht="15.75" x14ac:dyDescent="0.25">
      <c r="A2" s="1" t="s">
        <v>1</v>
      </c>
    </row>
    <row r="3" spans="1:10" x14ac:dyDescent="0.25">
      <c r="F3" s="5" t="s">
        <v>2</v>
      </c>
      <c r="H3" s="5" t="s">
        <v>3</v>
      </c>
    </row>
    <row r="4" spans="1:10" x14ac:dyDescent="0.25">
      <c r="A4" t="s">
        <v>4</v>
      </c>
      <c r="F4" s="6">
        <v>6800</v>
      </c>
      <c r="H4" s="4">
        <v>7300</v>
      </c>
      <c r="J4" s="7"/>
    </row>
    <row r="5" spans="1:10" x14ac:dyDescent="0.25">
      <c r="A5" t="s">
        <v>5</v>
      </c>
      <c r="F5" s="6">
        <v>3367.83</v>
      </c>
      <c r="H5" s="4">
        <v>0</v>
      </c>
      <c r="J5" s="7"/>
    </row>
    <row r="6" spans="1:10" x14ac:dyDescent="0.25">
      <c r="A6" t="s">
        <v>6</v>
      </c>
      <c r="F6" s="6">
        <v>0.99</v>
      </c>
      <c r="H6" s="4">
        <v>5.39</v>
      </c>
      <c r="J6" s="7"/>
    </row>
    <row r="7" spans="1:10" x14ac:dyDescent="0.25">
      <c r="A7" s="8" t="s">
        <v>7</v>
      </c>
      <c r="F7" s="6">
        <v>0</v>
      </c>
      <c r="H7" s="4">
        <v>171.65</v>
      </c>
      <c r="J7" s="7"/>
    </row>
    <row r="8" spans="1:10" x14ac:dyDescent="0.25">
      <c r="A8" t="s">
        <v>8</v>
      </c>
      <c r="F8" s="6">
        <v>0</v>
      </c>
      <c r="H8" s="4">
        <v>1540</v>
      </c>
      <c r="J8" s="9"/>
    </row>
    <row r="9" spans="1:10" x14ac:dyDescent="0.25">
      <c r="A9" t="s">
        <v>9</v>
      </c>
      <c r="F9" s="4">
        <v>4563.3500000000004</v>
      </c>
      <c r="H9" s="4">
        <v>2444.0700000000002</v>
      </c>
      <c r="J9" s="7"/>
    </row>
    <row r="10" spans="1:10" x14ac:dyDescent="0.25">
      <c r="A10" t="s">
        <v>10</v>
      </c>
      <c r="F10" s="6">
        <v>2728.18</v>
      </c>
      <c r="H10" s="4">
        <v>2185.04</v>
      </c>
      <c r="J10" s="7"/>
    </row>
    <row r="11" spans="1:10" x14ac:dyDescent="0.25">
      <c r="F11" s="6"/>
      <c r="J11" s="9"/>
    </row>
    <row r="12" spans="1:10" x14ac:dyDescent="0.25">
      <c r="F12" s="6"/>
      <c r="J12" s="9"/>
    </row>
    <row r="13" spans="1:10" ht="15.75" x14ac:dyDescent="0.25">
      <c r="A13" s="1" t="s">
        <v>11</v>
      </c>
      <c r="F13" s="10">
        <f>SUM(F4:F12)</f>
        <v>17460.349999999999</v>
      </c>
      <c r="H13" s="11">
        <f>SUM(H4:H12)</f>
        <v>13646.150000000001</v>
      </c>
      <c r="J13" s="9"/>
    </row>
    <row r="14" spans="1:10" x14ac:dyDescent="0.25">
      <c r="J14" s="9"/>
    </row>
    <row r="15" spans="1:10" ht="15.75" x14ac:dyDescent="0.25">
      <c r="A15" s="1" t="s">
        <v>12</v>
      </c>
      <c r="J15" s="7"/>
    </row>
    <row r="16" spans="1:10" ht="15.75" x14ac:dyDescent="0.25">
      <c r="J16" s="12"/>
    </row>
    <row r="17" spans="1:10" x14ac:dyDescent="0.25">
      <c r="A17" t="s">
        <v>13</v>
      </c>
      <c r="F17" s="4">
        <v>2591.04</v>
      </c>
      <c r="H17" s="4">
        <v>2676.97</v>
      </c>
      <c r="J17" s="7"/>
    </row>
    <row r="18" spans="1:10" x14ac:dyDescent="0.25">
      <c r="A18" t="s">
        <v>14</v>
      </c>
      <c r="F18" s="4">
        <v>160</v>
      </c>
      <c r="H18" s="4">
        <v>40</v>
      </c>
      <c r="I18" s="4"/>
      <c r="J18" s="7"/>
    </row>
    <row r="19" spans="1:10" x14ac:dyDescent="0.25">
      <c r="A19" t="s">
        <v>15</v>
      </c>
      <c r="F19" s="4">
        <v>0</v>
      </c>
      <c r="H19" s="4">
        <v>0</v>
      </c>
      <c r="I19" s="4"/>
      <c r="J19" s="7"/>
    </row>
    <row r="20" spans="1:10" x14ac:dyDescent="0.25">
      <c r="A20" t="s">
        <v>16</v>
      </c>
      <c r="F20" s="4">
        <v>308.92</v>
      </c>
      <c r="H20" s="4">
        <v>278.02999999999997</v>
      </c>
      <c r="I20" s="4"/>
      <c r="J20" s="7"/>
    </row>
    <row r="21" spans="1:10" x14ac:dyDescent="0.25">
      <c r="A21" t="s">
        <v>17</v>
      </c>
      <c r="F21" s="4">
        <v>2491.38</v>
      </c>
      <c r="H21" s="4">
        <v>1869.78</v>
      </c>
      <c r="I21" s="4"/>
      <c r="J21" s="7"/>
    </row>
    <row r="22" spans="1:10" x14ac:dyDescent="0.25">
      <c r="A22" t="s">
        <v>18</v>
      </c>
      <c r="F22" s="4">
        <v>195</v>
      </c>
      <c r="H22" s="4">
        <v>199</v>
      </c>
      <c r="I22" s="4"/>
      <c r="J22" s="7"/>
    </row>
    <row r="23" spans="1:10" x14ac:dyDescent="0.25">
      <c r="A23" t="s">
        <v>19</v>
      </c>
      <c r="F23" s="4">
        <v>57.08</v>
      </c>
      <c r="H23" s="4">
        <v>183.05</v>
      </c>
      <c r="I23" s="4"/>
      <c r="J23" s="7"/>
    </row>
    <row r="24" spans="1:10" x14ac:dyDescent="0.25">
      <c r="A24" t="s">
        <v>20</v>
      </c>
      <c r="F24" s="4">
        <v>844.32</v>
      </c>
      <c r="H24" s="4">
        <v>2078.5</v>
      </c>
      <c r="J24" s="7"/>
    </row>
    <row r="25" spans="1:10" x14ac:dyDescent="0.25">
      <c r="A25" t="s">
        <v>8</v>
      </c>
      <c r="F25" s="4">
        <v>800</v>
      </c>
      <c r="H25" s="4">
        <v>1000</v>
      </c>
      <c r="J25" s="7"/>
    </row>
    <row r="26" spans="1:10" x14ac:dyDescent="0.25">
      <c r="A26" t="s">
        <v>21</v>
      </c>
      <c r="F26" s="4">
        <v>607.42999999999995</v>
      </c>
      <c r="H26" s="4">
        <v>812.59</v>
      </c>
      <c r="J26" s="7"/>
    </row>
    <row r="27" spans="1:10" x14ac:dyDescent="0.25">
      <c r="A27" t="s">
        <v>22</v>
      </c>
      <c r="F27" s="4">
        <v>0</v>
      </c>
      <c r="H27" s="4">
        <v>265</v>
      </c>
      <c r="J27" s="7"/>
    </row>
    <row r="28" spans="1:10" x14ac:dyDescent="0.25">
      <c r="A28" t="s">
        <v>23</v>
      </c>
      <c r="F28" s="6">
        <v>7149.24</v>
      </c>
      <c r="H28" s="4">
        <f>[1]LEDGER!V55</f>
        <v>1143</v>
      </c>
      <c r="J28" s="7"/>
    </row>
    <row r="29" spans="1:10" x14ac:dyDescent="0.25">
      <c r="A29" t="s">
        <v>24</v>
      </c>
      <c r="F29" s="4">
        <v>572.48</v>
      </c>
      <c r="H29" s="4">
        <v>265.49</v>
      </c>
      <c r="J29" s="7"/>
    </row>
    <row r="30" spans="1:10" x14ac:dyDescent="0.25">
      <c r="A30" t="s">
        <v>25</v>
      </c>
      <c r="F30" s="4">
        <v>5459.45</v>
      </c>
      <c r="H30" s="4">
        <f>[1]LEDGER!V34</f>
        <v>2856.51</v>
      </c>
      <c r="J30" s="7"/>
    </row>
    <row r="31" spans="1:10" x14ac:dyDescent="0.25">
      <c r="A31" t="s">
        <v>26</v>
      </c>
      <c r="F31" s="4">
        <v>180</v>
      </c>
      <c r="H31" s="4">
        <v>66</v>
      </c>
      <c r="J31" s="7"/>
    </row>
    <row r="32" spans="1:10" x14ac:dyDescent="0.25">
      <c r="F32" s="4"/>
      <c r="J32" s="7"/>
    </row>
    <row r="33" spans="1:10" ht="15.75" x14ac:dyDescent="0.25">
      <c r="A33" s="1" t="s">
        <v>27</v>
      </c>
      <c r="F33" s="11">
        <f>SUM(F17:F31)</f>
        <v>21416.34</v>
      </c>
      <c r="H33" s="11">
        <f>SUM(H17:H32)</f>
        <v>13733.92</v>
      </c>
      <c r="J33" s="7"/>
    </row>
    <row r="34" spans="1:10" x14ac:dyDescent="0.25">
      <c r="J34" s="7"/>
    </row>
    <row r="35" spans="1:10" ht="15.75" thickBot="1" x14ac:dyDescent="0.3">
      <c r="A35" t="s">
        <v>28</v>
      </c>
      <c r="C35" s="4">
        <f>H13</f>
        <v>13646.150000000001</v>
      </c>
      <c r="J35" s="7"/>
    </row>
    <row r="36" spans="1:10" ht="15.75" thickBot="1" x14ac:dyDescent="0.3">
      <c r="A36" s="8" t="s">
        <v>29</v>
      </c>
      <c r="C36" s="13">
        <v>4381.2</v>
      </c>
      <c r="J36" s="9"/>
    </row>
    <row r="37" spans="1:10" x14ac:dyDescent="0.25">
      <c r="C37" s="4">
        <f>SUM(C35:C36)</f>
        <v>18027.350000000002</v>
      </c>
      <c r="J37" s="7"/>
    </row>
    <row r="38" spans="1:10" x14ac:dyDescent="0.25">
      <c r="A38" s="8" t="s">
        <v>30</v>
      </c>
      <c r="C38" s="4">
        <f>H33</f>
        <v>13733.92</v>
      </c>
      <c r="J38" s="9"/>
    </row>
    <row r="39" spans="1:10" x14ac:dyDescent="0.25">
      <c r="J39" s="9"/>
    </row>
    <row r="40" spans="1:10" x14ac:dyDescent="0.25">
      <c r="A40" t="s">
        <v>31</v>
      </c>
      <c r="C40" s="11">
        <f>C37-C38</f>
        <v>4293.4300000000021</v>
      </c>
      <c r="J40" s="7"/>
    </row>
    <row r="41" spans="1:10" x14ac:dyDescent="0.25">
      <c r="J41" s="7"/>
    </row>
    <row r="42" spans="1:10" x14ac:dyDescent="0.25">
      <c r="A42" s="2" t="s">
        <v>32</v>
      </c>
      <c r="J42" s="9"/>
    </row>
    <row r="43" spans="1:10" x14ac:dyDescent="0.25">
      <c r="A43" s="8" t="s">
        <v>33</v>
      </c>
      <c r="C43" s="4">
        <v>523.84</v>
      </c>
      <c r="J43" s="9"/>
    </row>
    <row r="44" spans="1:10" x14ac:dyDescent="0.25">
      <c r="A44" s="8" t="s">
        <v>34</v>
      </c>
      <c r="C44" s="4">
        <v>3716.79</v>
      </c>
      <c r="H44"/>
      <c r="J44" s="7"/>
    </row>
    <row r="45" spans="1:10" x14ac:dyDescent="0.25">
      <c r="A45" s="8" t="s">
        <v>35</v>
      </c>
      <c r="C45" s="4">
        <v>52.8</v>
      </c>
      <c r="H45"/>
      <c r="J45" s="7"/>
    </row>
    <row r="46" spans="1:10" x14ac:dyDescent="0.25">
      <c r="C46" s="11">
        <f>SUM(C43:C45)</f>
        <v>4293.43</v>
      </c>
      <c r="H46"/>
      <c r="J46" s="7"/>
    </row>
    <row r="47" spans="1:10" x14ac:dyDescent="0.25">
      <c r="J47" s="7"/>
    </row>
    <row r="48" spans="1:10" x14ac:dyDescent="0.25">
      <c r="J48" s="7"/>
    </row>
    <row r="49" spans="1:10" x14ac:dyDescent="0.25">
      <c r="A49" t="s">
        <v>36</v>
      </c>
      <c r="J49" s="7"/>
    </row>
    <row r="50" spans="1:10" x14ac:dyDescent="0.25">
      <c r="A50" s="8" t="s">
        <v>37</v>
      </c>
      <c r="J50" s="7"/>
    </row>
    <row r="51" spans="1:10" x14ac:dyDescent="0.25">
      <c r="J51" s="9"/>
    </row>
    <row r="52" spans="1:10" x14ac:dyDescent="0.25">
      <c r="A52" t="s">
        <v>38</v>
      </c>
      <c r="J52" s="9"/>
    </row>
    <row r="53" spans="1:10" x14ac:dyDescent="0.25">
      <c r="A53" t="s">
        <v>39</v>
      </c>
      <c r="J53" s="9"/>
    </row>
    <row r="54" spans="1:10" x14ac:dyDescent="0.25">
      <c r="A54" s="8" t="s">
        <v>40</v>
      </c>
      <c r="J54" s="9"/>
    </row>
    <row r="55" spans="1:10" x14ac:dyDescent="0.25">
      <c r="A55" t="s">
        <v>41</v>
      </c>
      <c r="J55" s="9"/>
    </row>
    <row r="56" spans="1:10" x14ac:dyDescent="0.25">
      <c r="A56" s="8" t="s">
        <v>42</v>
      </c>
      <c r="J56" s="9"/>
    </row>
    <row r="57" spans="1:10" x14ac:dyDescent="0.25">
      <c r="J57" s="9"/>
    </row>
    <row r="58" spans="1:10" x14ac:dyDescent="0.25">
      <c r="J58" s="9"/>
    </row>
    <row r="59" spans="1:10" x14ac:dyDescent="0.25">
      <c r="J59" s="9"/>
    </row>
    <row r="60" spans="1:10" x14ac:dyDescent="0.25">
      <c r="J60" s="9"/>
    </row>
    <row r="61" spans="1:10" ht="15.75" x14ac:dyDescent="0.25">
      <c r="J61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Richards</dc:creator>
  <cp:lastModifiedBy>Mike Richards</cp:lastModifiedBy>
  <dcterms:created xsi:type="dcterms:W3CDTF">2019-06-27T15:51:37Z</dcterms:created>
  <dcterms:modified xsi:type="dcterms:W3CDTF">2019-06-27T15:52:45Z</dcterms:modified>
</cp:coreProperties>
</file>